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6"/>
  <workbookPr filterPrivacy="1" defaultThemeVersion="124226"/>
  <xr:revisionPtr revIDLastSave="0" documentId="13_ncr:1_{46E84E12-9450-1149-991C-AE695B4B1B9D}" xr6:coauthVersionLast="47" xr6:coauthVersionMax="47" xr10:uidLastSave="{00000000-0000-0000-0000-000000000000}"/>
  <workbookProtection lockStructure="1"/>
  <bookViews>
    <workbookView xWindow="0" yWindow="500" windowWidth="51200" windowHeight="28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6" i="1"/>
  <c r="H16" i="1" s="1"/>
  <c r="I16" i="1" s="1"/>
  <c r="F17" i="1"/>
  <c r="H17" i="1" s="1"/>
  <c r="I17" i="1" s="1"/>
  <c r="F18" i="1"/>
  <c r="H18" i="1" s="1"/>
  <c r="I18" i="1" s="1"/>
  <c r="F19" i="1"/>
  <c r="H19" i="1" s="1"/>
  <c r="I19" i="1" s="1"/>
  <c r="F20" i="1"/>
  <c r="F21" i="1"/>
  <c r="H21" i="1" s="1"/>
  <c r="I21" i="1" s="1"/>
  <c r="F22" i="1"/>
  <c r="H22" i="1" s="1"/>
  <c r="I22" i="1" s="1"/>
  <c r="F23" i="1"/>
  <c r="H23" i="1" s="1"/>
  <c r="I23" i="1" s="1"/>
  <c r="F24" i="1"/>
  <c r="H24" i="1" s="1"/>
  <c r="I24" i="1" s="1"/>
  <c r="F25" i="1"/>
  <c r="H31" i="1"/>
  <c r="I31" i="1" s="1"/>
  <c r="F38" i="1"/>
  <c r="H38" i="1" s="1"/>
  <c r="I38" i="1" s="1"/>
  <c r="F37" i="1"/>
  <c r="H37" i="1" s="1"/>
  <c r="I37" i="1" s="1"/>
  <c r="F36" i="1"/>
  <c r="H36" i="1" s="1"/>
  <c r="I36" i="1" s="1"/>
  <c r="F35" i="1"/>
  <c r="H35" i="1" s="1"/>
  <c r="I35" i="1" s="1"/>
  <c r="F34" i="1"/>
  <c r="H34" i="1" s="1"/>
  <c r="I34" i="1" s="1"/>
  <c r="F33" i="1"/>
  <c r="H33" i="1" s="1"/>
  <c r="I33" i="1" s="1"/>
  <c r="F32" i="1"/>
  <c r="H32" i="1" s="1"/>
  <c r="I32" i="1" s="1"/>
  <c r="F31" i="1"/>
  <c r="F30" i="1"/>
  <c r="H30" i="1" s="1"/>
  <c r="I30" i="1" s="1"/>
  <c r="F29" i="1"/>
  <c r="H29" i="1" s="1"/>
  <c r="I29" i="1" s="1"/>
  <c r="F28" i="1"/>
  <c r="H28" i="1" s="1"/>
  <c r="I28" i="1" s="1"/>
  <c r="F27" i="1"/>
  <c r="H27" i="1" s="1"/>
  <c r="I27" i="1" s="1"/>
  <c r="F26" i="1"/>
  <c r="H26" i="1" s="1"/>
  <c r="I26" i="1" s="1"/>
  <c r="H20" i="1"/>
  <c r="I20" i="1" s="1"/>
  <c r="F39" i="1" l="1"/>
  <c r="H25" i="1"/>
  <c r="I25" i="1" s="1"/>
  <c r="H15" i="1"/>
  <c r="I15" i="1" l="1"/>
  <c r="I39" i="1" s="1"/>
  <c r="H39" i="1"/>
</calcChain>
</file>

<file path=xl/sharedStrings.xml><?xml version="1.0" encoding="utf-8"?>
<sst xmlns="http://schemas.openxmlformats.org/spreadsheetml/2006/main" count="107" uniqueCount="60">
  <si>
    <t>FORMULARZ CENOWY</t>
  </si>
  <si>
    <t xml:space="preserve"> </t>
  </si>
  <si>
    <t xml:space="preserve">dla przetargu nieograniczonego  </t>
  </si>
  <si>
    <t xml:space="preserve">  DOSTAWA  ARTYKUŁÓW  ŻYWNOŚCIOWYCH</t>
  </si>
  <si>
    <t xml:space="preserve">      DLA SP ZOZ SANATORIUM UZDROWISKOWE MSWiA „AGAT”W JELENIEJ GÓRZE</t>
  </si>
  <si>
    <t xml:space="preserve">                           </t>
  </si>
  <si>
    <t>Część 2. PRODUKTY NABIAŁOWE</t>
  </si>
  <si>
    <t>L.p.</t>
  </si>
  <si>
    <t>Asortyment</t>
  </si>
  <si>
    <t>Jedn.</t>
  </si>
  <si>
    <t>Szacunkowa ilość towaru</t>
  </si>
  <si>
    <t>Cena</t>
  </si>
  <si>
    <t>Wartość</t>
  </si>
  <si>
    <t>Stawka</t>
  </si>
  <si>
    <t>miary</t>
  </si>
  <si>
    <t>dostarczona w ciągu 12 miesięcy</t>
  </si>
  <si>
    <t>jednostkowa</t>
  </si>
  <si>
    <t>netto</t>
  </si>
  <si>
    <t>VAT</t>
  </si>
  <si>
    <t>brutto</t>
  </si>
  <si>
    <t>netto [w zł ]</t>
  </si>
  <si>
    <t>[w zł ]</t>
  </si>
  <si>
    <t>[ w % ]</t>
  </si>
  <si>
    <t>Jogurt owocowy - 150g</t>
  </si>
  <si>
    <t>szt</t>
  </si>
  <si>
    <t>Jogurt naturalny - 150g</t>
  </si>
  <si>
    <t>Kefir - 150g</t>
  </si>
  <si>
    <t>kg</t>
  </si>
  <si>
    <t>Mleko UHT 2% - op 1 l</t>
  </si>
  <si>
    <t>l</t>
  </si>
  <si>
    <t>Śmietana 30% - op karton do 1 l</t>
  </si>
  <si>
    <t>Śmietana 18 % - op do 1 l</t>
  </si>
  <si>
    <t>Masło kostka - 0,2 kg, zawartość tłuszczu 82 %</t>
  </si>
  <si>
    <t>Masło porcjowane - 10 g, zawarość tłuszczu 82 %</t>
  </si>
  <si>
    <t>Twarożek kanapkowo sernikowy - op do 1kg, tłuszczu 24 %,bez dodatków</t>
  </si>
  <si>
    <t>Serek wiejski - op do 1 kg</t>
  </si>
  <si>
    <t xml:space="preserve">Ser twarogowy - porcjowany, szt pojedyncza 17 g, różne smaki, typu kiri </t>
  </si>
  <si>
    <t xml:space="preserve">Ser twarogowy - porcjowany, szt pojedyncza 20 g, różne smaki, typu tartare </t>
  </si>
  <si>
    <t>Ser żółty - dojrzały,konsystencja jednolita w masie, op blok</t>
  </si>
  <si>
    <t>Ser żółty wędzony - op blok</t>
  </si>
  <si>
    <t>Ser topiony - różne smaki, op blok lub kostka</t>
  </si>
  <si>
    <t>Ser topiony - różne smaki, op plastry (1 op = 8 plastrów)</t>
  </si>
  <si>
    <t>op</t>
  </si>
  <si>
    <t>Ser topiony - różne smaki, op krążki (1 op = 8 trójkątów)</t>
  </si>
  <si>
    <t>Ser pleśniowy camember - op do 1 kg</t>
  </si>
  <si>
    <t>Ser pleśniowy Rokpol - op do 1 kg</t>
  </si>
  <si>
    <t>Ser typu zottarella - w jednym kawałku, op do 1 kg</t>
  </si>
  <si>
    <t>Ser typu feta - w jednym kawałku, op do 1 kg</t>
  </si>
  <si>
    <t>Margaryna - kostka 0,2 kg, tłuszcz roślinny 70 %</t>
  </si>
  <si>
    <t>Załącznik nr 1b</t>
  </si>
  <si>
    <t>…………………………………</t>
  </si>
  <si>
    <t>X</t>
  </si>
  <si>
    <t>Mleko w proszku pełne 26% - op do 1 kg</t>
  </si>
  <si>
    <t>Ser biały półtłusty</t>
  </si>
  <si>
    <t>Razem:</t>
  </si>
  <si>
    <t>Razem</t>
  </si>
  <si>
    <t>[ w zł ]</t>
  </si>
  <si>
    <t>x</t>
  </si>
  <si>
    <t>RAZEM</t>
  </si>
  <si>
    <t>(podpis wykonawcy) w formie elektronicznej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</si>
</sst>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Times,"/>
    </font>
    <font>
      <b/>
      <sz val="9"/>
      <color theme="1"/>
      <name val="Times,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Times,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1" fillId="0" borderId="8" xfId="0" applyFont="1" applyBorder="1"/>
    <xf numFmtId="0" fontId="8" fillId="0" borderId="8" xfId="0" applyFont="1" applyBorder="1" applyAlignment="1">
      <alignment vertical="center"/>
    </xf>
    <xf numFmtId="0" fontId="8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164" fontId="1" fillId="0" borderId="10" xfId="0" applyNumberFormat="1" applyFont="1" applyBorder="1"/>
    <xf numFmtId="164" fontId="1" fillId="0" borderId="7" xfId="0" applyNumberFormat="1" applyFont="1" applyBorder="1"/>
    <xf numFmtId="164" fontId="1" fillId="0" borderId="8" xfId="0" applyNumberFormat="1" applyFont="1" applyBorder="1"/>
    <xf numFmtId="164" fontId="1" fillId="0" borderId="8" xfId="0" applyNumberFormat="1" applyFont="1" applyBorder="1" applyAlignment="1">
      <alignment horizontal="center"/>
    </xf>
    <xf numFmtId="9" fontId="1" fillId="0" borderId="7" xfId="1" applyFont="1" applyBorder="1"/>
    <xf numFmtId="164" fontId="1" fillId="0" borderId="17" xfId="0" applyNumberFormat="1" applyFont="1" applyBorder="1"/>
    <xf numFmtId="164" fontId="10" fillId="0" borderId="8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tabSelected="1" topLeftCell="D1" zoomScale="277" zoomScaleNormal="277" workbookViewId="0">
      <selection activeCell="E42" sqref="E42"/>
    </sheetView>
  </sheetViews>
  <sheetFormatPr baseColWidth="10" defaultColWidth="8.83203125" defaultRowHeight="15"/>
  <cols>
    <col min="1" max="1" width="5.5" customWidth="1"/>
    <col min="2" max="2" width="68.1640625" customWidth="1"/>
    <col min="3" max="3" width="7.6640625" customWidth="1"/>
    <col min="4" max="4" width="10.33203125" customWidth="1"/>
    <col min="5" max="5" width="10" customWidth="1"/>
    <col min="6" max="6" width="15.1640625" customWidth="1"/>
    <col min="7" max="7" width="11.33203125" customWidth="1"/>
    <col min="8" max="8" width="12.33203125" customWidth="1"/>
    <col min="9" max="9" width="12.5" customWidth="1"/>
  </cols>
  <sheetData>
    <row r="1" spans="1:9">
      <c r="A1" t="s">
        <v>49</v>
      </c>
    </row>
    <row r="2" spans="1:9">
      <c r="C2" s="1" t="s">
        <v>0</v>
      </c>
      <c r="F2" s="1"/>
      <c r="G2" s="1"/>
    </row>
    <row r="3" spans="1:9">
      <c r="C3" s="2" t="s">
        <v>1</v>
      </c>
      <c r="F3" s="2"/>
      <c r="G3" s="2"/>
    </row>
    <row r="4" spans="1:9">
      <c r="C4" s="3" t="s">
        <v>2</v>
      </c>
      <c r="F4" s="3"/>
      <c r="G4" s="3"/>
    </row>
    <row r="5" spans="1:9">
      <c r="C5" s="4" t="s">
        <v>3</v>
      </c>
      <c r="F5" s="4"/>
      <c r="G5" s="4"/>
    </row>
    <row r="6" spans="1:9">
      <c r="C6" s="4" t="s">
        <v>4</v>
      </c>
      <c r="F6" s="4"/>
      <c r="G6" s="4"/>
    </row>
    <row r="7" spans="1:9">
      <c r="C7" s="4" t="s">
        <v>5</v>
      </c>
      <c r="F7" s="4"/>
      <c r="G7" s="4"/>
    </row>
    <row r="8" spans="1:9" ht="18">
      <c r="B8" s="5" t="s">
        <v>6</v>
      </c>
      <c r="E8" s="5"/>
    </row>
    <row r="10" spans="1:9" ht="16" thickBot="1"/>
    <row r="11" spans="1:9" ht="26">
      <c r="A11" s="31" t="s">
        <v>7</v>
      </c>
      <c r="B11" s="31" t="s">
        <v>8</v>
      </c>
      <c r="C11" s="6" t="s">
        <v>9</v>
      </c>
      <c r="D11" s="6" t="s">
        <v>10</v>
      </c>
      <c r="E11" s="7" t="s">
        <v>11</v>
      </c>
      <c r="F11" s="7" t="s">
        <v>12</v>
      </c>
      <c r="G11" s="7" t="s">
        <v>13</v>
      </c>
      <c r="H11" s="7" t="s">
        <v>55</v>
      </c>
      <c r="I11" s="7" t="s">
        <v>12</v>
      </c>
    </row>
    <row r="12" spans="1:9" ht="39">
      <c r="A12" s="32"/>
      <c r="B12" s="32"/>
      <c r="C12" s="8" t="s">
        <v>14</v>
      </c>
      <c r="D12" s="8" t="s">
        <v>15</v>
      </c>
      <c r="E12" s="9" t="s">
        <v>16</v>
      </c>
      <c r="F12" s="9" t="s">
        <v>17</v>
      </c>
      <c r="G12" s="9" t="s">
        <v>18</v>
      </c>
      <c r="H12" s="9" t="s">
        <v>18</v>
      </c>
      <c r="I12" s="9" t="s">
        <v>19</v>
      </c>
    </row>
    <row r="13" spans="1:9">
      <c r="A13" s="32"/>
      <c r="B13" s="32"/>
      <c r="C13" s="10"/>
      <c r="D13" s="10"/>
      <c r="E13" s="9" t="s">
        <v>20</v>
      </c>
      <c r="F13" s="9" t="s">
        <v>21</v>
      </c>
      <c r="G13" s="9" t="s">
        <v>22</v>
      </c>
      <c r="H13" s="9" t="s">
        <v>56</v>
      </c>
      <c r="I13" s="9" t="s">
        <v>21</v>
      </c>
    </row>
    <row r="14" spans="1:9" ht="16" thickBot="1">
      <c r="A14" s="33"/>
      <c r="B14" s="33"/>
      <c r="C14" s="11"/>
      <c r="D14" s="11"/>
      <c r="E14" s="12"/>
      <c r="F14" s="11"/>
      <c r="G14" s="11"/>
      <c r="H14" s="11"/>
      <c r="I14" s="11"/>
    </row>
    <row r="15" spans="1:9" ht="16" thickBot="1">
      <c r="A15" s="16">
        <v>1</v>
      </c>
      <c r="B15" s="17" t="s">
        <v>23</v>
      </c>
      <c r="C15" s="17" t="s">
        <v>24</v>
      </c>
      <c r="D15" s="18">
        <v>15300</v>
      </c>
      <c r="E15" s="25">
        <v>0</v>
      </c>
      <c r="F15" s="24">
        <f>D15*E15</f>
        <v>0</v>
      </c>
      <c r="G15" s="28" t="s">
        <v>1</v>
      </c>
      <c r="H15" s="29" t="e">
        <f>+G15*F15</f>
        <v>#VALUE!</v>
      </c>
      <c r="I15" s="30" t="e">
        <f>+H15+F15</f>
        <v>#VALUE!</v>
      </c>
    </row>
    <row r="16" spans="1:9" ht="16" thickBot="1">
      <c r="A16" s="19">
        <v>2</v>
      </c>
      <c r="B16" s="13" t="s">
        <v>25</v>
      </c>
      <c r="C16" s="13" t="s">
        <v>24</v>
      </c>
      <c r="D16" s="20">
        <v>4800</v>
      </c>
      <c r="E16" s="26">
        <v>0</v>
      </c>
      <c r="F16" s="24">
        <f t="shared" ref="F16:F38" si="0">D16*E16</f>
        <v>0</v>
      </c>
      <c r="G16" s="28" t="s">
        <v>1</v>
      </c>
      <c r="H16" s="29" t="e">
        <f t="shared" ref="H16:H38" si="1">+G16*F16</f>
        <v>#VALUE!</v>
      </c>
      <c r="I16" s="30" t="e">
        <f t="shared" ref="I16:I38" si="2">+H16+F16</f>
        <v>#VALUE!</v>
      </c>
    </row>
    <row r="17" spans="1:9" ht="16" thickBot="1">
      <c r="A17" s="19">
        <v>3</v>
      </c>
      <c r="B17" s="13" t="s">
        <v>26</v>
      </c>
      <c r="C17" s="13" t="s">
        <v>24</v>
      </c>
      <c r="D17" s="20">
        <v>1500</v>
      </c>
      <c r="E17" s="26">
        <v>0</v>
      </c>
      <c r="F17" s="24">
        <f t="shared" si="0"/>
        <v>0</v>
      </c>
      <c r="G17" s="28" t="s">
        <v>1</v>
      </c>
      <c r="H17" s="29" t="e">
        <f t="shared" si="1"/>
        <v>#VALUE!</v>
      </c>
      <c r="I17" s="30" t="e">
        <f t="shared" si="2"/>
        <v>#VALUE!</v>
      </c>
    </row>
    <row r="18" spans="1:9" ht="16" thickBot="1">
      <c r="A18" s="19">
        <v>4</v>
      </c>
      <c r="B18" s="13" t="s">
        <v>52</v>
      </c>
      <c r="C18" s="13" t="s">
        <v>27</v>
      </c>
      <c r="D18" s="20">
        <v>900</v>
      </c>
      <c r="E18" s="26">
        <v>0</v>
      </c>
      <c r="F18" s="24">
        <f t="shared" si="0"/>
        <v>0</v>
      </c>
      <c r="G18" s="28" t="s">
        <v>1</v>
      </c>
      <c r="H18" s="29" t="e">
        <f t="shared" si="1"/>
        <v>#VALUE!</v>
      </c>
      <c r="I18" s="30" t="e">
        <f t="shared" si="2"/>
        <v>#VALUE!</v>
      </c>
    </row>
    <row r="19" spans="1:9" ht="16" thickBot="1">
      <c r="A19" s="19">
        <v>5</v>
      </c>
      <c r="B19" s="14" t="s">
        <v>28</v>
      </c>
      <c r="C19" s="13" t="s">
        <v>29</v>
      </c>
      <c r="D19" s="20">
        <v>600</v>
      </c>
      <c r="E19" s="26">
        <v>0</v>
      </c>
      <c r="F19" s="24">
        <f t="shared" si="0"/>
        <v>0</v>
      </c>
      <c r="G19" s="28" t="s">
        <v>1</v>
      </c>
      <c r="H19" s="29" t="e">
        <f t="shared" si="1"/>
        <v>#VALUE!</v>
      </c>
      <c r="I19" s="30" t="e">
        <f t="shared" si="2"/>
        <v>#VALUE!</v>
      </c>
    </row>
    <row r="20" spans="1:9" ht="16" thickBot="1">
      <c r="A20" s="19">
        <v>6</v>
      </c>
      <c r="B20" s="14" t="s">
        <v>30</v>
      </c>
      <c r="C20" s="13" t="s">
        <v>29</v>
      </c>
      <c r="D20" s="20">
        <v>400</v>
      </c>
      <c r="E20" s="26">
        <v>0</v>
      </c>
      <c r="F20" s="24">
        <f t="shared" si="0"/>
        <v>0</v>
      </c>
      <c r="G20" s="28" t="s">
        <v>1</v>
      </c>
      <c r="H20" s="29" t="e">
        <f t="shared" si="1"/>
        <v>#VALUE!</v>
      </c>
      <c r="I20" s="30" t="e">
        <f t="shared" si="2"/>
        <v>#VALUE!</v>
      </c>
    </row>
    <row r="21" spans="1:9" ht="16" thickBot="1">
      <c r="A21" s="19">
        <v>7</v>
      </c>
      <c r="B21" s="15" t="s">
        <v>31</v>
      </c>
      <c r="C21" s="13" t="s">
        <v>29</v>
      </c>
      <c r="D21" s="20">
        <v>500</v>
      </c>
      <c r="E21" s="26">
        <v>0</v>
      </c>
      <c r="F21" s="24">
        <f t="shared" si="0"/>
        <v>0</v>
      </c>
      <c r="G21" s="28" t="s">
        <v>1</v>
      </c>
      <c r="H21" s="29" t="e">
        <f t="shared" si="1"/>
        <v>#VALUE!</v>
      </c>
      <c r="I21" s="30" t="e">
        <f t="shared" si="2"/>
        <v>#VALUE!</v>
      </c>
    </row>
    <row r="22" spans="1:9" ht="16" thickBot="1">
      <c r="A22" s="19">
        <v>8</v>
      </c>
      <c r="B22" s="13" t="s">
        <v>32</v>
      </c>
      <c r="C22" s="13" t="s">
        <v>27</v>
      </c>
      <c r="D22" s="20">
        <v>12</v>
      </c>
      <c r="E22" s="26">
        <v>0</v>
      </c>
      <c r="F22" s="24">
        <f t="shared" si="0"/>
        <v>0</v>
      </c>
      <c r="G22" s="28" t="s">
        <v>1</v>
      </c>
      <c r="H22" s="29" t="e">
        <f t="shared" si="1"/>
        <v>#VALUE!</v>
      </c>
      <c r="I22" s="30" t="e">
        <f t="shared" si="2"/>
        <v>#VALUE!</v>
      </c>
    </row>
    <row r="23" spans="1:9" ht="16" thickBot="1">
      <c r="A23" s="19">
        <v>9</v>
      </c>
      <c r="B23" s="13" t="s">
        <v>33</v>
      </c>
      <c r="C23" s="13" t="s">
        <v>24</v>
      </c>
      <c r="D23" s="20">
        <v>166000</v>
      </c>
      <c r="E23" s="26">
        <v>0</v>
      </c>
      <c r="F23" s="24">
        <f t="shared" si="0"/>
        <v>0</v>
      </c>
      <c r="G23" s="28" t="s">
        <v>1</v>
      </c>
      <c r="H23" s="29" t="e">
        <f t="shared" si="1"/>
        <v>#VALUE!</v>
      </c>
      <c r="I23" s="30" t="e">
        <f t="shared" si="2"/>
        <v>#VALUE!</v>
      </c>
    </row>
    <row r="24" spans="1:9" ht="16" thickBot="1">
      <c r="A24" s="19">
        <v>10</v>
      </c>
      <c r="B24" s="13" t="s">
        <v>53</v>
      </c>
      <c r="C24" s="13" t="s">
        <v>27</v>
      </c>
      <c r="D24" s="20">
        <v>2600</v>
      </c>
      <c r="E24" s="26">
        <v>0</v>
      </c>
      <c r="F24" s="24">
        <f t="shared" si="0"/>
        <v>0</v>
      </c>
      <c r="G24" s="28" t="s">
        <v>1</v>
      </c>
      <c r="H24" s="29" t="e">
        <f t="shared" si="1"/>
        <v>#VALUE!</v>
      </c>
      <c r="I24" s="30" t="e">
        <f t="shared" si="2"/>
        <v>#VALUE!</v>
      </c>
    </row>
    <row r="25" spans="1:9" ht="16" thickBot="1">
      <c r="A25" s="19">
        <v>11</v>
      </c>
      <c r="B25" s="13" t="s">
        <v>34</v>
      </c>
      <c r="C25" s="13" t="s">
        <v>27</v>
      </c>
      <c r="D25" s="20">
        <v>1200</v>
      </c>
      <c r="E25" s="26">
        <v>0</v>
      </c>
      <c r="F25" s="24">
        <f t="shared" si="0"/>
        <v>0</v>
      </c>
      <c r="G25" s="28" t="s">
        <v>1</v>
      </c>
      <c r="H25" s="29" t="e">
        <f t="shared" si="1"/>
        <v>#VALUE!</v>
      </c>
      <c r="I25" s="30" t="e">
        <f t="shared" si="2"/>
        <v>#VALUE!</v>
      </c>
    </row>
    <row r="26" spans="1:9" ht="16" thickBot="1">
      <c r="A26" s="19">
        <v>12</v>
      </c>
      <c r="B26" s="13" t="s">
        <v>35</v>
      </c>
      <c r="C26" s="13" t="s">
        <v>27</v>
      </c>
      <c r="D26" s="20">
        <v>350</v>
      </c>
      <c r="E26" s="26">
        <v>0</v>
      </c>
      <c r="F26" s="24">
        <f t="shared" si="0"/>
        <v>0</v>
      </c>
      <c r="G26" s="28" t="s">
        <v>1</v>
      </c>
      <c r="H26" s="29" t="e">
        <f t="shared" si="1"/>
        <v>#VALUE!</v>
      </c>
      <c r="I26" s="30" t="e">
        <f t="shared" si="2"/>
        <v>#VALUE!</v>
      </c>
    </row>
    <row r="27" spans="1:9" ht="16" thickBot="1">
      <c r="A27" s="19">
        <v>13</v>
      </c>
      <c r="B27" s="13" t="s">
        <v>36</v>
      </c>
      <c r="C27" s="13" t="s">
        <v>24</v>
      </c>
      <c r="D27" s="20">
        <v>15000</v>
      </c>
      <c r="E27" s="26">
        <v>0</v>
      </c>
      <c r="F27" s="24">
        <f t="shared" si="0"/>
        <v>0</v>
      </c>
      <c r="G27" s="28" t="s">
        <v>1</v>
      </c>
      <c r="H27" s="29" t="e">
        <f t="shared" si="1"/>
        <v>#VALUE!</v>
      </c>
      <c r="I27" s="30" t="e">
        <f t="shared" si="2"/>
        <v>#VALUE!</v>
      </c>
    </row>
    <row r="28" spans="1:9" ht="16" thickBot="1">
      <c r="A28" s="19">
        <v>14</v>
      </c>
      <c r="B28" s="13" t="s">
        <v>37</v>
      </c>
      <c r="C28" s="13" t="s">
        <v>24</v>
      </c>
      <c r="D28" s="20">
        <v>12000</v>
      </c>
      <c r="E28" s="26">
        <v>0</v>
      </c>
      <c r="F28" s="24">
        <f t="shared" si="0"/>
        <v>0</v>
      </c>
      <c r="G28" s="28" t="s">
        <v>1</v>
      </c>
      <c r="H28" s="29" t="e">
        <f t="shared" si="1"/>
        <v>#VALUE!</v>
      </c>
      <c r="I28" s="30" t="e">
        <f t="shared" si="2"/>
        <v>#VALUE!</v>
      </c>
    </row>
    <row r="29" spans="1:9" ht="16" thickBot="1">
      <c r="A29" s="19">
        <v>15</v>
      </c>
      <c r="B29" s="13" t="s">
        <v>38</v>
      </c>
      <c r="C29" s="13" t="s">
        <v>27</v>
      </c>
      <c r="D29" s="20">
        <v>650</v>
      </c>
      <c r="E29" s="26">
        <v>0</v>
      </c>
      <c r="F29" s="24">
        <f t="shared" si="0"/>
        <v>0</v>
      </c>
      <c r="G29" s="28" t="s">
        <v>1</v>
      </c>
      <c r="H29" s="29" t="e">
        <f t="shared" si="1"/>
        <v>#VALUE!</v>
      </c>
      <c r="I29" s="30" t="e">
        <f t="shared" si="2"/>
        <v>#VALUE!</v>
      </c>
    </row>
    <row r="30" spans="1:9" ht="16" thickBot="1">
      <c r="A30" s="19">
        <v>16</v>
      </c>
      <c r="B30" s="13" t="s">
        <v>39</v>
      </c>
      <c r="C30" s="13" t="s">
        <v>27</v>
      </c>
      <c r="D30" s="20">
        <v>500</v>
      </c>
      <c r="E30" s="26">
        <v>0</v>
      </c>
      <c r="F30" s="24">
        <f t="shared" si="0"/>
        <v>0</v>
      </c>
      <c r="G30" s="28" t="s">
        <v>1</v>
      </c>
      <c r="H30" s="29" t="e">
        <f t="shared" si="1"/>
        <v>#VALUE!</v>
      </c>
      <c r="I30" s="30" t="e">
        <f t="shared" si="2"/>
        <v>#VALUE!</v>
      </c>
    </row>
    <row r="31" spans="1:9" ht="16" thickBot="1">
      <c r="A31" s="19">
        <v>17</v>
      </c>
      <c r="B31" s="13" t="s">
        <v>40</v>
      </c>
      <c r="C31" s="13" t="s">
        <v>27</v>
      </c>
      <c r="D31" s="20">
        <v>400</v>
      </c>
      <c r="E31" s="26">
        <v>0</v>
      </c>
      <c r="F31" s="24">
        <f t="shared" si="0"/>
        <v>0</v>
      </c>
      <c r="G31" s="28" t="s">
        <v>1</v>
      </c>
      <c r="H31" s="29" t="e">
        <f t="shared" si="1"/>
        <v>#VALUE!</v>
      </c>
      <c r="I31" s="30" t="e">
        <f t="shared" si="2"/>
        <v>#VALUE!</v>
      </c>
    </row>
    <row r="32" spans="1:9" ht="16" thickBot="1">
      <c r="A32" s="19">
        <v>18</v>
      </c>
      <c r="B32" s="13" t="s">
        <v>41</v>
      </c>
      <c r="C32" s="13" t="s">
        <v>42</v>
      </c>
      <c r="D32" s="20">
        <v>1200</v>
      </c>
      <c r="E32" s="26">
        <v>0</v>
      </c>
      <c r="F32" s="24">
        <f t="shared" si="0"/>
        <v>0</v>
      </c>
      <c r="G32" s="28" t="s">
        <v>1</v>
      </c>
      <c r="H32" s="29" t="e">
        <f t="shared" si="1"/>
        <v>#VALUE!</v>
      </c>
      <c r="I32" s="30" t="e">
        <f t="shared" si="2"/>
        <v>#VALUE!</v>
      </c>
    </row>
    <row r="33" spans="1:9" ht="16" thickBot="1">
      <c r="A33" s="19">
        <v>19</v>
      </c>
      <c r="B33" s="13" t="s">
        <v>43</v>
      </c>
      <c r="C33" s="13" t="s">
        <v>42</v>
      </c>
      <c r="D33" s="20">
        <v>1400</v>
      </c>
      <c r="E33" s="26">
        <v>0</v>
      </c>
      <c r="F33" s="24">
        <f t="shared" si="0"/>
        <v>0</v>
      </c>
      <c r="G33" s="28" t="s">
        <v>1</v>
      </c>
      <c r="H33" s="29" t="e">
        <f t="shared" si="1"/>
        <v>#VALUE!</v>
      </c>
      <c r="I33" s="30" t="e">
        <f t="shared" si="2"/>
        <v>#VALUE!</v>
      </c>
    </row>
    <row r="34" spans="1:9" ht="16" thickBot="1">
      <c r="A34" s="19">
        <v>20</v>
      </c>
      <c r="B34" s="13" t="s">
        <v>44</v>
      </c>
      <c r="C34" s="13" t="s">
        <v>27</v>
      </c>
      <c r="D34" s="20">
        <v>120</v>
      </c>
      <c r="E34" s="26">
        <v>0</v>
      </c>
      <c r="F34" s="24">
        <f t="shared" si="0"/>
        <v>0</v>
      </c>
      <c r="G34" s="28" t="s">
        <v>1</v>
      </c>
      <c r="H34" s="29" t="e">
        <f t="shared" si="1"/>
        <v>#VALUE!</v>
      </c>
      <c r="I34" s="30" t="e">
        <f t="shared" si="2"/>
        <v>#VALUE!</v>
      </c>
    </row>
    <row r="35" spans="1:9" ht="16" thickBot="1">
      <c r="A35" s="19">
        <v>21</v>
      </c>
      <c r="B35" s="13" t="s">
        <v>45</v>
      </c>
      <c r="C35" s="13" t="s">
        <v>27</v>
      </c>
      <c r="D35" s="20">
        <v>80</v>
      </c>
      <c r="E35" s="26">
        <v>0</v>
      </c>
      <c r="F35" s="24">
        <f t="shared" si="0"/>
        <v>0</v>
      </c>
      <c r="G35" s="28" t="s">
        <v>1</v>
      </c>
      <c r="H35" s="29" t="e">
        <f t="shared" si="1"/>
        <v>#VALUE!</v>
      </c>
      <c r="I35" s="30" t="e">
        <f t="shared" si="2"/>
        <v>#VALUE!</v>
      </c>
    </row>
    <row r="36" spans="1:9" ht="16" thickBot="1">
      <c r="A36" s="19">
        <v>22</v>
      </c>
      <c r="B36" s="13" t="s">
        <v>46</v>
      </c>
      <c r="C36" s="13" t="s">
        <v>27</v>
      </c>
      <c r="D36" s="20">
        <v>80</v>
      </c>
      <c r="E36" s="26">
        <v>0</v>
      </c>
      <c r="F36" s="24">
        <f t="shared" si="0"/>
        <v>0</v>
      </c>
      <c r="G36" s="28" t="s">
        <v>1</v>
      </c>
      <c r="H36" s="29" t="e">
        <f t="shared" si="1"/>
        <v>#VALUE!</v>
      </c>
      <c r="I36" s="30" t="e">
        <f t="shared" si="2"/>
        <v>#VALUE!</v>
      </c>
    </row>
    <row r="37" spans="1:9" ht="16" thickBot="1">
      <c r="A37" s="19">
        <v>23</v>
      </c>
      <c r="B37" s="13" t="s">
        <v>47</v>
      </c>
      <c r="C37" s="13" t="s">
        <v>27</v>
      </c>
      <c r="D37" s="20">
        <v>120</v>
      </c>
      <c r="E37" s="26">
        <v>0</v>
      </c>
      <c r="F37" s="24">
        <f t="shared" si="0"/>
        <v>0</v>
      </c>
      <c r="G37" s="28" t="s">
        <v>1</v>
      </c>
      <c r="H37" s="29" t="e">
        <f t="shared" si="1"/>
        <v>#VALUE!</v>
      </c>
      <c r="I37" s="30" t="e">
        <f t="shared" si="2"/>
        <v>#VALUE!</v>
      </c>
    </row>
    <row r="38" spans="1:9" ht="16" thickBot="1">
      <c r="A38" s="21">
        <v>24</v>
      </c>
      <c r="B38" s="22" t="s">
        <v>48</v>
      </c>
      <c r="C38" s="22" t="s">
        <v>27</v>
      </c>
      <c r="D38" s="23">
        <v>300</v>
      </c>
      <c r="E38" s="26">
        <v>0</v>
      </c>
      <c r="F38" s="24">
        <f t="shared" si="0"/>
        <v>0</v>
      </c>
      <c r="G38" s="28" t="s">
        <v>1</v>
      </c>
      <c r="H38" s="29" t="e">
        <f t="shared" si="1"/>
        <v>#VALUE!</v>
      </c>
      <c r="I38" s="30" t="e">
        <f t="shared" si="2"/>
        <v>#VALUE!</v>
      </c>
    </row>
    <row r="39" spans="1:9">
      <c r="A39" s="13"/>
      <c r="B39" s="13" t="s">
        <v>54</v>
      </c>
      <c r="C39" s="13"/>
      <c r="D39" s="13" t="s">
        <v>58</v>
      </c>
      <c r="E39" s="27" t="s">
        <v>51</v>
      </c>
      <c r="F39" s="26">
        <f>SUM(F15:F38)</f>
        <v>0</v>
      </c>
      <c r="G39" s="13" t="s">
        <v>57</v>
      </c>
      <c r="H39" s="27" t="e">
        <f>SUM(H15:H38)</f>
        <v>#VALUE!</v>
      </c>
      <c r="I39" s="26" t="e">
        <f>SUM(I15:I38)</f>
        <v>#VALUE!</v>
      </c>
    </row>
    <row r="42" spans="1:9">
      <c r="F42" t="s">
        <v>50</v>
      </c>
    </row>
    <row r="43" spans="1:9">
      <c r="F43" s="34" t="s">
        <v>59</v>
      </c>
    </row>
  </sheetData>
  <sheetProtection formatCells="0"/>
  <mergeCells count="2">
    <mergeCell ref="A11:A14"/>
    <mergeCell ref="B11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2024-10-31T13:11:54Z</dcterms:modified>
</cp:coreProperties>
</file>